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https://planinternational-my.sharepoint.com/personal/ahmed_ibrahim_plan-international_org/Documents/Desktop/School furniture/"/>
    </mc:Choice>
  </mc:AlternateContent>
  <xr:revisionPtr revIDLastSave="24" documentId="8_{0C60BA52-366F-4134-B6FC-A74005DACA55}" xr6:coauthVersionLast="36" xr6:coauthVersionMax="36" xr10:uidLastSave="{6B523987-30AD-44F4-AEE9-631AC3F3DCB8}"/>
  <bookViews>
    <workbookView xWindow="0" yWindow="0" windowWidth="19200" windowHeight="6640" firstSheet="1" activeTab="1" xr2:uid="{00000000-000D-0000-FFFF-FFFF00000000}"/>
  </bookViews>
  <sheets>
    <sheet name="Specification of materials" sheetId="1" state="hidden" r:id="rId1"/>
    <sheet name="ANNEX C - GOODS" sheetId="7" r:id="rId2"/>
    <sheet name="ANNEX C - SERVICES" sheetId="8" state="hidden" r:id="rId3"/>
  </sheets>
  <calcPr calcId="191028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41" i="1"/>
</calcChain>
</file>

<file path=xl/sharedStrings.xml><?xml version="1.0" encoding="utf-8"?>
<sst xmlns="http://schemas.openxmlformats.org/spreadsheetml/2006/main" count="144" uniqueCount="106">
  <si>
    <t>DETAIL SPECIFICATIONS - Hardware materials for toilet construction at 6 schools</t>
  </si>
  <si>
    <t xml:space="preserve">SN </t>
  </si>
  <si>
    <t xml:space="preserve">Procurement Threshold Waiving </t>
  </si>
  <si>
    <t xml:space="preserve">Tender Publication </t>
  </si>
  <si>
    <t xml:space="preserve">to </t>
  </si>
  <si>
    <t>Quotations</t>
  </si>
  <si>
    <t>Outcome 2- Resilient, safe and inclusive WASH infrastructure and practices established and used in communities, schools and health facilities</t>
  </si>
  <si>
    <t xml:space="preserve">Detail Specification </t>
  </si>
  <si>
    <t xml:space="preserve">Item Name </t>
  </si>
  <si>
    <t xml:space="preserve"> Detail of specification</t>
  </si>
  <si>
    <t xml:space="preserve">Unit </t>
  </si>
  <si>
    <t>Req Qty</t>
  </si>
  <si>
    <t xml:space="preserve">Est Rate </t>
  </si>
  <si>
    <t xml:space="preserve">Amount </t>
  </si>
  <si>
    <t xml:space="preserve">Arcon elbow </t>
  </si>
  <si>
    <r>
      <t xml:space="preserve"> Arcon Elbow 22mm</t>
    </r>
    <r>
      <rPr>
        <vertAlign val="superscript"/>
        <sz val="11"/>
        <color theme="1"/>
        <rFont val="Calibri"/>
        <family val="2"/>
        <scheme val="minor"/>
      </rPr>
      <t>2</t>
    </r>
  </si>
  <si>
    <t>PCS</t>
  </si>
  <si>
    <t>S &amp; P Trap</t>
  </si>
  <si>
    <t>S &amp; P Trap 50mm</t>
  </si>
  <si>
    <t>PVC Pipe</t>
  </si>
  <si>
    <t>PVC pipes 50mm</t>
  </si>
  <si>
    <t>LTH</t>
  </si>
  <si>
    <t>Water tank for hand washing</t>
  </si>
  <si>
    <t>1000 Litres tuffa tank</t>
  </si>
  <si>
    <t>Panel rib</t>
  </si>
  <si>
    <t>Panel Rib - Pool Blue color 8FT</t>
  </si>
  <si>
    <t>SHTS</t>
  </si>
  <si>
    <t>Cement</t>
  </si>
  <si>
    <t xml:space="preserve"> 40 kg Cement</t>
  </si>
  <si>
    <t>Bag</t>
  </si>
  <si>
    <t>Rooffing iron</t>
  </si>
  <si>
    <t>Roofing iron zinc 12FT</t>
  </si>
  <si>
    <t>Nail</t>
  </si>
  <si>
    <t>4'BT/H Nail 400g</t>
  </si>
  <si>
    <t>CTN</t>
  </si>
  <si>
    <t>3'BT/H Nail 400g</t>
  </si>
  <si>
    <t>2'BT/H Nail 400g</t>
  </si>
  <si>
    <t>Clout nail 500g</t>
  </si>
  <si>
    <t>Vent cowl</t>
  </si>
  <si>
    <t>Vent cowl 100mm</t>
  </si>
  <si>
    <t>PVC pipe</t>
  </si>
  <si>
    <t>PVC Pipe 100mm</t>
  </si>
  <si>
    <t>Flat iron</t>
  </si>
  <si>
    <t xml:space="preserve">Flat iron 8 x 4 </t>
  </si>
  <si>
    <t>End cap</t>
  </si>
  <si>
    <t>PVC end cap 100mm</t>
  </si>
  <si>
    <t>PVC elbow</t>
  </si>
  <si>
    <r>
      <t>PVC elbow 100 x 90</t>
    </r>
    <r>
      <rPr>
        <sz val="11"/>
        <color theme="1"/>
        <rFont val="Calibri"/>
        <family val="2"/>
      </rPr>
      <t>°</t>
    </r>
  </si>
  <si>
    <t>Arcon pipe</t>
  </si>
  <si>
    <t>Roll arcon pipe 22mm x 25m</t>
  </si>
  <si>
    <t>Roll</t>
  </si>
  <si>
    <t>Pillar Taps</t>
  </si>
  <si>
    <t>Pillar Taps 22mm</t>
  </si>
  <si>
    <t xml:space="preserve">MESH WIRE </t>
  </si>
  <si>
    <t>MESH WIRE F62 *3x 2.4mtrs</t>
  </si>
  <si>
    <t>Pad bolt</t>
  </si>
  <si>
    <t xml:space="preserve"> Pad Bolt 100mm</t>
  </si>
  <si>
    <t>Barrel bolt</t>
  </si>
  <si>
    <t>Barrel Bolt</t>
  </si>
  <si>
    <t>Butt hinge</t>
  </si>
  <si>
    <t xml:space="preserve"> Butt hinge_100mm Hardline *</t>
  </si>
  <si>
    <t>Silicon</t>
  </si>
  <si>
    <t>All clear silicon</t>
  </si>
  <si>
    <t>LOK LOCRETE</t>
  </si>
  <si>
    <t>LOK LOCRETE 1 LTR</t>
  </si>
  <si>
    <t>Tie wire</t>
  </si>
  <si>
    <t>Tie wire 1kg</t>
  </si>
  <si>
    <t>Chicken roll</t>
  </si>
  <si>
    <t xml:space="preserve">Chicken wire </t>
  </si>
  <si>
    <t>wooden sht*8x4xx12mm*</t>
  </si>
  <si>
    <t>Ply wood_8x4xx12mm</t>
  </si>
  <si>
    <t>Toilet seat</t>
  </si>
  <si>
    <t>Black plastic</t>
  </si>
  <si>
    <t>Grate</t>
  </si>
  <si>
    <t>Floor grate 100mm</t>
  </si>
  <si>
    <t>Wall elbow</t>
  </si>
  <si>
    <t>Wall elbow 22mm</t>
  </si>
  <si>
    <t>Hand basin</t>
  </si>
  <si>
    <t>PVC hand basin</t>
  </si>
  <si>
    <r>
      <t xml:space="preserve">ANNEX B - Pricing Schedule 
</t>
    </r>
    <r>
      <rPr>
        <b/>
        <i/>
        <sz val="12"/>
        <color rgb="FFFF0000"/>
        <rFont val="Calibri"/>
        <family val="2"/>
        <scheme val="minor"/>
      </rPr>
      <t>[This Annex is provided to you as an example or a template you can edit to meet your requirements. The first tab is suitable for Goods, and the second tab may be useful for services/consultancy]</t>
    </r>
  </si>
  <si>
    <t>Y</t>
  </si>
  <si>
    <t>N</t>
  </si>
  <si>
    <t>Line</t>
  </si>
  <si>
    <t>Able to offer as per specifications? Y/N</t>
  </si>
  <si>
    <t>If no, please describe alternative specifications</t>
  </si>
  <si>
    <r>
      <t xml:space="preserve">UNIT PRICE </t>
    </r>
    <r>
      <rPr>
        <b/>
        <sz val="11"/>
        <color rgb="FFFF0000"/>
        <rFont val="Calibri"/>
        <family val="2"/>
        <scheme val="minor"/>
      </rPr>
      <t>[include currency]</t>
    </r>
    <r>
      <rPr>
        <b/>
        <sz val="11"/>
        <color theme="1"/>
        <rFont val="Calibri"/>
        <family val="2"/>
        <scheme val="minor"/>
      </rPr>
      <t xml:space="preserve"> (excluding TAX)</t>
    </r>
  </si>
  <si>
    <t>Lead time (please represent as number of days e.g. 14 days)</t>
  </si>
  <si>
    <t>Enter details</t>
  </si>
  <si>
    <t>Deliverable #</t>
  </si>
  <si>
    <t xml:space="preserve">Scope </t>
  </si>
  <si>
    <t>Cost [enter currency] exclusive of VAT</t>
  </si>
  <si>
    <t>Level of effort (number of days)</t>
  </si>
  <si>
    <t>Proposed timeline (dates)</t>
  </si>
  <si>
    <t>Write a Report</t>
  </si>
  <si>
    <t>Total Cost</t>
  </si>
  <si>
    <t>Day Rate</t>
  </si>
  <si>
    <t>Hourly Rate</t>
  </si>
  <si>
    <t>School furniture</t>
  </si>
  <si>
    <t>School benches Standard  40*140cm ( table size 40*140*71 cm,  and seat size 25* 140*41cm)more details in Annex- A specification &amp; drawing</t>
  </si>
  <si>
    <t xml:space="preserve">Set </t>
  </si>
  <si>
    <t xml:space="preserve">ANNEX B - Pricing Schedule 
</t>
  </si>
  <si>
    <t>Teacher Furniture</t>
  </si>
  <si>
    <t>Teacher’s furniture ( table size 72*140*70cm), chair standard from iron- more details in Annex-A specification</t>
  </si>
  <si>
    <t xml:space="preserve">Transport </t>
  </si>
  <si>
    <t>Transportation cost to Kassala State</t>
  </si>
  <si>
    <t>Job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</si>
</sst>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4" fontId="0" fillId="0" borderId="1" xfId="1" applyFont="1" applyBorder="1"/>
    <xf numFmtId="2" fontId="0" fillId="0" borderId="1" xfId="0" applyNumberFormat="1" applyBorder="1"/>
    <xf numFmtId="164" fontId="0" fillId="0" borderId="1" xfId="1" applyFont="1" applyFill="1" applyBorder="1"/>
    <xf numFmtId="43" fontId="0" fillId="0" borderId="0" xfId="0" applyNumberFormat="1"/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8" fillId="0" borderId="0" xfId="0" applyFont="1"/>
    <xf numFmtId="0" fontId="13" fillId="4" borderId="14" xfId="0" applyFont="1" applyFill="1" applyBorder="1"/>
    <xf numFmtId="0" fontId="11" fillId="5" borderId="16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/>
    </xf>
    <xf numFmtId="0" fontId="13" fillId="6" borderId="14" xfId="0" applyFont="1" applyFill="1" applyBorder="1"/>
    <xf numFmtId="0" fontId="0" fillId="7" borderId="1" xfId="0" applyFill="1" applyBorder="1"/>
    <xf numFmtId="0" fontId="11" fillId="3" borderId="1" xfId="0" applyFont="1" applyFill="1" applyBorder="1"/>
    <xf numFmtId="0" fontId="3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4" fillId="4" borderId="14" xfId="0" applyFont="1" applyFill="1" applyBorder="1"/>
    <xf numFmtId="0" fontId="14" fillId="4" borderId="14" xfId="0" applyFont="1" applyFill="1" applyBorder="1" applyAlignment="1">
      <alignment horizontal="center"/>
    </xf>
    <xf numFmtId="0" fontId="14" fillId="4" borderId="14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41"/>
  <sheetViews>
    <sheetView topLeftCell="A21" workbookViewId="0">
      <selection activeCell="H35" sqref="H35"/>
    </sheetView>
  </sheetViews>
  <sheetFormatPr defaultRowHeight="14.5" x14ac:dyDescent="0.35"/>
  <cols>
    <col min="3" max="3" width="26.1796875" customWidth="1"/>
    <col min="4" max="4" width="50.1796875" customWidth="1"/>
    <col min="5" max="5" width="14.81640625" customWidth="1"/>
    <col min="7" max="7" width="9.54296875" bestFit="1" customWidth="1"/>
    <col min="8" max="8" width="11.54296875" bestFit="1" customWidth="1"/>
  </cols>
  <sheetData>
    <row r="3" spans="2:13" ht="15.5" x14ac:dyDescent="0.35">
      <c r="C3" s="32" t="s">
        <v>0</v>
      </c>
      <c r="D3" s="32"/>
      <c r="E3" s="32"/>
      <c r="F3" s="32"/>
      <c r="G3" s="32"/>
      <c r="H3" s="32"/>
    </row>
    <row r="4" spans="2:13" x14ac:dyDescent="0.35">
      <c r="C4" s="1"/>
      <c r="D4" s="1"/>
      <c r="E4" s="1"/>
      <c r="F4" s="1"/>
      <c r="G4" s="1"/>
      <c r="H4" s="1"/>
    </row>
    <row r="5" spans="2:13" ht="21" x14ac:dyDescent="0.5">
      <c r="B5" t="s">
        <v>1</v>
      </c>
      <c r="D5" s="2" t="s">
        <v>2</v>
      </c>
      <c r="H5" t="s">
        <v>3</v>
      </c>
      <c r="J5" s="3" t="s">
        <v>4</v>
      </c>
      <c r="K5" t="s">
        <v>5</v>
      </c>
    </row>
    <row r="7" spans="2:13" ht="21" x14ac:dyDescent="0.5">
      <c r="B7" s="4" t="s">
        <v>6</v>
      </c>
      <c r="C7" s="5"/>
      <c r="D7" s="6"/>
      <c r="E7" s="6"/>
      <c r="F7" s="6"/>
      <c r="G7" s="6"/>
      <c r="H7" s="6"/>
      <c r="I7" s="6"/>
      <c r="J7" s="6"/>
      <c r="K7" s="6"/>
      <c r="L7" s="6"/>
      <c r="M7" s="7"/>
    </row>
    <row r="8" spans="2:13" x14ac:dyDescent="0.35">
      <c r="C8" t="s">
        <v>7</v>
      </c>
    </row>
    <row r="9" spans="2:13" x14ac:dyDescent="0.35">
      <c r="B9" s="8" t="s">
        <v>1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</row>
    <row r="10" spans="2:13" ht="16.5" x14ac:dyDescent="0.35">
      <c r="B10" s="9">
        <v>1</v>
      </c>
      <c r="C10" s="9" t="s">
        <v>14</v>
      </c>
      <c r="D10" s="9" t="s">
        <v>15</v>
      </c>
      <c r="E10" s="9" t="s">
        <v>16</v>
      </c>
      <c r="F10" s="10">
        <v>60</v>
      </c>
      <c r="G10" s="11">
        <v>46</v>
      </c>
      <c r="H10" s="12">
        <f>F10*G10</f>
        <v>2760</v>
      </c>
    </row>
    <row r="11" spans="2:13" x14ac:dyDescent="0.35">
      <c r="B11" s="9">
        <v>2</v>
      </c>
      <c r="C11" s="9" t="s">
        <v>17</v>
      </c>
      <c r="D11" s="9" t="s">
        <v>18</v>
      </c>
      <c r="E11" s="9" t="s">
        <v>16</v>
      </c>
      <c r="F11" s="10">
        <v>12</v>
      </c>
      <c r="G11" s="9">
        <v>32</v>
      </c>
      <c r="H11" s="12">
        <f>F11*G11</f>
        <v>384</v>
      </c>
    </row>
    <row r="12" spans="2:13" x14ac:dyDescent="0.35">
      <c r="B12" s="9">
        <v>3</v>
      </c>
      <c r="C12" s="9" t="s">
        <v>19</v>
      </c>
      <c r="D12" s="9" t="s">
        <v>20</v>
      </c>
      <c r="E12" s="9" t="s">
        <v>21</v>
      </c>
      <c r="F12" s="10">
        <v>6</v>
      </c>
      <c r="G12" s="9">
        <v>50</v>
      </c>
      <c r="H12" s="12">
        <f>F12*G12</f>
        <v>300</v>
      </c>
    </row>
    <row r="13" spans="2:13" x14ac:dyDescent="0.35">
      <c r="B13" s="9">
        <v>4</v>
      </c>
      <c r="C13" s="9" t="s">
        <v>22</v>
      </c>
      <c r="D13" s="9" t="s">
        <v>23</v>
      </c>
      <c r="E13" s="9"/>
      <c r="F13" s="10">
        <v>12</v>
      </c>
      <c r="G13" s="9">
        <v>1192</v>
      </c>
      <c r="H13" s="12">
        <f>F13*G13</f>
        <v>14304</v>
      </c>
    </row>
    <row r="14" spans="2:13" x14ac:dyDescent="0.35">
      <c r="B14" s="9">
        <v>5</v>
      </c>
      <c r="C14" s="9" t="s">
        <v>24</v>
      </c>
      <c r="D14" s="9" t="s">
        <v>25</v>
      </c>
      <c r="E14" s="9" t="s">
        <v>26</v>
      </c>
      <c r="F14" s="10">
        <v>360</v>
      </c>
      <c r="G14" s="11">
        <v>67</v>
      </c>
      <c r="H14" s="12">
        <f>G14*F14</f>
        <v>24120</v>
      </c>
    </row>
    <row r="15" spans="2:13" x14ac:dyDescent="0.35">
      <c r="B15" s="9">
        <v>6</v>
      </c>
      <c r="C15" s="9" t="s">
        <v>27</v>
      </c>
      <c r="D15" s="9" t="s">
        <v>28</v>
      </c>
      <c r="E15" s="9" t="s">
        <v>29</v>
      </c>
      <c r="F15" s="10">
        <v>90</v>
      </c>
      <c r="G15" s="11">
        <v>40</v>
      </c>
      <c r="H15" s="12">
        <f>G15*F15</f>
        <v>3600</v>
      </c>
    </row>
    <row r="16" spans="2:13" x14ac:dyDescent="0.35">
      <c r="B16" s="9">
        <v>7</v>
      </c>
      <c r="C16" s="9" t="s">
        <v>30</v>
      </c>
      <c r="D16" s="9" t="s">
        <v>31</v>
      </c>
      <c r="E16" s="9" t="s">
        <v>26</v>
      </c>
      <c r="F16" s="10">
        <v>60</v>
      </c>
      <c r="G16" s="13">
        <v>69.5</v>
      </c>
      <c r="H16" s="12">
        <f>G16*F16</f>
        <v>4170</v>
      </c>
    </row>
    <row r="17" spans="2:8" x14ac:dyDescent="0.35">
      <c r="B17" s="9">
        <v>8</v>
      </c>
      <c r="C17" s="9" t="s">
        <v>32</v>
      </c>
      <c r="D17" s="9" t="s">
        <v>33</v>
      </c>
      <c r="E17" s="9" t="s">
        <v>34</v>
      </c>
      <c r="F17" s="10">
        <v>1</v>
      </c>
      <c r="G17" s="9">
        <v>225</v>
      </c>
      <c r="H17" s="12">
        <v>225</v>
      </c>
    </row>
    <row r="18" spans="2:8" x14ac:dyDescent="0.35">
      <c r="B18" s="9">
        <v>9</v>
      </c>
      <c r="C18" s="9" t="s">
        <v>32</v>
      </c>
      <c r="D18" s="9" t="s">
        <v>35</v>
      </c>
      <c r="E18" s="9" t="s">
        <v>34</v>
      </c>
      <c r="F18" s="9">
        <v>3</v>
      </c>
      <c r="G18" s="9">
        <v>225</v>
      </c>
      <c r="H18" s="12">
        <f t="shared" ref="H18:H40" si="0">G18*F18</f>
        <v>675</v>
      </c>
    </row>
    <row r="19" spans="2:8" x14ac:dyDescent="0.35">
      <c r="B19" s="9">
        <v>10</v>
      </c>
      <c r="C19" s="9" t="s">
        <v>32</v>
      </c>
      <c r="D19" s="9" t="s">
        <v>36</v>
      </c>
      <c r="E19" s="9" t="s">
        <v>34</v>
      </c>
      <c r="F19" s="10">
        <v>2</v>
      </c>
      <c r="G19" s="9">
        <v>225</v>
      </c>
      <c r="H19" s="12">
        <f t="shared" si="0"/>
        <v>450</v>
      </c>
    </row>
    <row r="20" spans="2:8" x14ac:dyDescent="0.35">
      <c r="B20" s="9">
        <v>11</v>
      </c>
      <c r="C20" s="9" t="s">
        <v>32</v>
      </c>
      <c r="D20" s="9" t="s">
        <v>37</v>
      </c>
      <c r="E20" s="9" t="s">
        <v>34</v>
      </c>
      <c r="F20" s="10">
        <v>1</v>
      </c>
      <c r="G20" s="9">
        <v>400</v>
      </c>
      <c r="H20" s="12">
        <f t="shared" si="0"/>
        <v>400</v>
      </c>
    </row>
    <row r="21" spans="2:8" x14ac:dyDescent="0.35">
      <c r="B21" s="9">
        <v>12</v>
      </c>
      <c r="C21" s="9" t="s">
        <v>38</v>
      </c>
      <c r="D21" s="9" t="s">
        <v>39</v>
      </c>
      <c r="E21" s="9" t="s">
        <v>16</v>
      </c>
      <c r="F21" s="10">
        <v>24</v>
      </c>
      <c r="G21" s="9">
        <v>10</v>
      </c>
      <c r="H21" s="12">
        <f t="shared" si="0"/>
        <v>240</v>
      </c>
    </row>
    <row r="22" spans="2:8" x14ac:dyDescent="0.35">
      <c r="B22" s="9">
        <v>13</v>
      </c>
      <c r="C22" s="9" t="s">
        <v>40</v>
      </c>
      <c r="D22" s="9" t="s">
        <v>41</v>
      </c>
      <c r="E22" s="9" t="s">
        <v>16</v>
      </c>
      <c r="F22" s="10">
        <v>24</v>
      </c>
      <c r="G22" s="9">
        <v>110</v>
      </c>
      <c r="H22" s="12">
        <f t="shared" si="0"/>
        <v>2640</v>
      </c>
    </row>
    <row r="23" spans="2:8" x14ac:dyDescent="0.35">
      <c r="B23" s="9">
        <v>14</v>
      </c>
      <c r="C23" s="9" t="s">
        <v>42</v>
      </c>
      <c r="D23" s="9" t="s">
        <v>43</v>
      </c>
      <c r="E23" s="9" t="s">
        <v>26</v>
      </c>
      <c r="F23" s="9">
        <v>2</v>
      </c>
      <c r="G23" s="9">
        <v>145</v>
      </c>
      <c r="H23" s="9">
        <f t="shared" si="0"/>
        <v>290</v>
      </c>
    </row>
    <row r="24" spans="2:8" x14ac:dyDescent="0.35">
      <c r="B24" s="9">
        <v>15</v>
      </c>
      <c r="C24" s="9" t="s">
        <v>44</v>
      </c>
      <c r="D24" s="9" t="s">
        <v>45</v>
      </c>
      <c r="E24" s="9" t="s">
        <v>16</v>
      </c>
      <c r="F24" s="9">
        <v>12</v>
      </c>
      <c r="G24" s="9">
        <v>8</v>
      </c>
      <c r="H24" s="9">
        <f t="shared" si="0"/>
        <v>96</v>
      </c>
    </row>
    <row r="25" spans="2:8" x14ac:dyDescent="0.35">
      <c r="B25" s="9">
        <v>16</v>
      </c>
      <c r="C25" s="9" t="s">
        <v>46</v>
      </c>
      <c r="D25" s="9" t="s">
        <v>47</v>
      </c>
      <c r="E25" s="9" t="s">
        <v>16</v>
      </c>
      <c r="F25" s="9">
        <v>24</v>
      </c>
      <c r="G25" s="9">
        <v>20</v>
      </c>
      <c r="H25" s="9">
        <f t="shared" si="0"/>
        <v>480</v>
      </c>
    </row>
    <row r="26" spans="2:8" x14ac:dyDescent="0.35">
      <c r="B26" s="9">
        <v>17</v>
      </c>
      <c r="C26" s="9" t="s">
        <v>48</v>
      </c>
      <c r="D26" s="9" t="s">
        <v>49</v>
      </c>
      <c r="E26" s="9" t="s">
        <v>50</v>
      </c>
      <c r="F26" s="9">
        <v>6</v>
      </c>
      <c r="G26" s="9">
        <v>725</v>
      </c>
      <c r="H26" s="9">
        <f t="shared" si="0"/>
        <v>4350</v>
      </c>
    </row>
    <row r="27" spans="2:8" x14ac:dyDescent="0.35">
      <c r="B27" s="9">
        <v>18</v>
      </c>
      <c r="C27" s="9" t="s">
        <v>51</v>
      </c>
      <c r="D27" s="9" t="s">
        <v>52</v>
      </c>
      <c r="E27" s="9" t="s">
        <v>16</v>
      </c>
      <c r="F27" s="9">
        <v>8</v>
      </c>
      <c r="G27" s="9">
        <v>178</v>
      </c>
      <c r="H27" s="9">
        <f t="shared" si="0"/>
        <v>1424</v>
      </c>
    </row>
    <row r="28" spans="2:8" x14ac:dyDescent="0.35">
      <c r="B28" s="9">
        <v>19</v>
      </c>
      <c r="C28" s="9" t="s">
        <v>53</v>
      </c>
      <c r="D28" s="9" t="s">
        <v>54</v>
      </c>
      <c r="E28" s="9" t="s">
        <v>50</v>
      </c>
      <c r="F28" s="10">
        <v>12</v>
      </c>
      <c r="G28" s="11">
        <v>150</v>
      </c>
      <c r="H28" s="12">
        <f t="shared" si="0"/>
        <v>1800</v>
      </c>
    </row>
    <row r="29" spans="2:8" x14ac:dyDescent="0.35">
      <c r="B29" s="9">
        <v>20</v>
      </c>
      <c r="C29" s="9" t="s">
        <v>55</v>
      </c>
      <c r="D29" s="9" t="s">
        <v>56</v>
      </c>
      <c r="E29" s="9" t="s">
        <v>16</v>
      </c>
      <c r="F29" s="10">
        <v>30</v>
      </c>
      <c r="G29" s="9">
        <v>10</v>
      </c>
      <c r="H29" s="12">
        <f t="shared" si="0"/>
        <v>300</v>
      </c>
    </row>
    <row r="30" spans="2:8" x14ac:dyDescent="0.35">
      <c r="B30" s="9">
        <v>21</v>
      </c>
      <c r="C30" s="9" t="s">
        <v>57</v>
      </c>
      <c r="D30" s="9" t="s">
        <v>58</v>
      </c>
      <c r="E30" s="9" t="s">
        <v>16</v>
      </c>
      <c r="F30" s="10">
        <v>30</v>
      </c>
      <c r="G30" s="9">
        <v>25</v>
      </c>
      <c r="H30" s="12">
        <f t="shared" si="0"/>
        <v>750</v>
      </c>
    </row>
    <row r="31" spans="2:8" x14ac:dyDescent="0.35">
      <c r="B31" s="9">
        <v>22</v>
      </c>
      <c r="C31" s="9" t="s">
        <v>59</v>
      </c>
      <c r="D31" s="9" t="s">
        <v>60</v>
      </c>
      <c r="E31" s="9" t="s">
        <v>16</v>
      </c>
      <c r="F31" s="9">
        <v>30</v>
      </c>
      <c r="G31" s="9">
        <v>15</v>
      </c>
      <c r="H31" s="12">
        <f t="shared" si="0"/>
        <v>450</v>
      </c>
    </row>
    <row r="32" spans="2:8" x14ac:dyDescent="0.35">
      <c r="B32" s="9">
        <v>23</v>
      </c>
      <c r="C32" s="9" t="s">
        <v>61</v>
      </c>
      <c r="D32" s="9" t="s">
        <v>62</v>
      </c>
      <c r="E32" s="9"/>
      <c r="F32" s="10">
        <v>12</v>
      </c>
      <c r="G32" s="9">
        <v>55</v>
      </c>
      <c r="H32" s="12">
        <f t="shared" si="0"/>
        <v>660</v>
      </c>
    </row>
    <row r="33" spans="2:8" x14ac:dyDescent="0.35">
      <c r="B33" s="9">
        <v>24</v>
      </c>
      <c r="C33" s="9" t="s">
        <v>63</v>
      </c>
      <c r="D33" s="9" t="s">
        <v>64</v>
      </c>
      <c r="E33" s="9"/>
      <c r="F33" s="10">
        <v>6</v>
      </c>
      <c r="G33" s="9">
        <v>80</v>
      </c>
      <c r="H33" s="14">
        <f t="shared" si="0"/>
        <v>480</v>
      </c>
    </row>
    <row r="34" spans="2:8" x14ac:dyDescent="0.35">
      <c r="B34" s="9">
        <v>25</v>
      </c>
      <c r="C34" s="9" t="s">
        <v>65</v>
      </c>
      <c r="D34" s="9" t="s">
        <v>66</v>
      </c>
      <c r="E34" s="9" t="s">
        <v>50</v>
      </c>
      <c r="F34" s="10">
        <v>6</v>
      </c>
      <c r="G34" s="9">
        <v>16</v>
      </c>
      <c r="H34" s="14">
        <f t="shared" si="0"/>
        <v>96</v>
      </c>
    </row>
    <row r="35" spans="2:8" x14ac:dyDescent="0.35">
      <c r="B35" s="9">
        <v>26</v>
      </c>
      <c r="C35" s="9" t="s">
        <v>67</v>
      </c>
      <c r="D35" s="9" t="s">
        <v>68</v>
      </c>
      <c r="E35" s="9" t="s">
        <v>50</v>
      </c>
      <c r="F35" s="10">
        <v>1</v>
      </c>
      <c r="G35" s="9">
        <v>260</v>
      </c>
      <c r="H35" s="14">
        <f t="shared" si="0"/>
        <v>260</v>
      </c>
    </row>
    <row r="36" spans="2:8" x14ac:dyDescent="0.35">
      <c r="B36" s="9">
        <v>27</v>
      </c>
      <c r="C36" s="9" t="s">
        <v>69</v>
      </c>
      <c r="D36" s="9" t="s">
        <v>70</v>
      </c>
      <c r="E36" s="9" t="s">
        <v>16</v>
      </c>
      <c r="F36" s="10">
        <v>6</v>
      </c>
      <c r="G36" s="9">
        <v>145</v>
      </c>
      <c r="H36" s="14">
        <f t="shared" si="0"/>
        <v>870</v>
      </c>
    </row>
    <row r="37" spans="2:8" x14ac:dyDescent="0.35">
      <c r="B37" s="9">
        <v>28</v>
      </c>
      <c r="C37" s="9" t="s">
        <v>71</v>
      </c>
      <c r="D37" s="9" t="s">
        <v>72</v>
      </c>
      <c r="E37" s="9" t="s">
        <v>16</v>
      </c>
      <c r="F37" s="10">
        <v>24</v>
      </c>
      <c r="G37" s="9">
        <v>46</v>
      </c>
      <c r="H37" s="14">
        <f t="shared" si="0"/>
        <v>1104</v>
      </c>
    </row>
    <row r="38" spans="2:8" x14ac:dyDescent="0.35">
      <c r="B38" s="9">
        <v>29</v>
      </c>
      <c r="C38" s="9" t="s">
        <v>73</v>
      </c>
      <c r="D38" s="9" t="s">
        <v>74</v>
      </c>
      <c r="E38" s="9"/>
      <c r="F38" s="10">
        <v>6</v>
      </c>
      <c r="G38" s="9">
        <v>18</v>
      </c>
      <c r="H38" s="14">
        <f t="shared" si="0"/>
        <v>108</v>
      </c>
    </row>
    <row r="39" spans="2:8" x14ac:dyDescent="0.35">
      <c r="B39" s="9">
        <v>30</v>
      </c>
      <c r="C39" s="9" t="s">
        <v>75</v>
      </c>
      <c r="D39" s="9" t="s">
        <v>76</v>
      </c>
      <c r="E39" s="9"/>
      <c r="F39" s="10">
        <v>12</v>
      </c>
      <c r="G39" s="9">
        <v>50</v>
      </c>
      <c r="H39" s="14">
        <f t="shared" si="0"/>
        <v>600</v>
      </c>
    </row>
    <row r="40" spans="2:8" x14ac:dyDescent="0.35">
      <c r="B40" s="9">
        <v>31</v>
      </c>
      <c r="C40" s="9" t="s">
        <v>77</v>
      </c>
      <c r="D40" s="9" t="s">
        <v>78</v>
      </c>
      <c r="E40" s="9" t="s">
        <v>16</v>
      </c>
      <c r="F40" s="10">
        <v>12</v>
      </c>
      <c r="G40" s="9">
        <v>295</v>
      </c>
      <c r="H40" s="14">
        <f t="shared" si="0"/>
        <v>3540</v>
      </c>
    </row>
    <row r="41" spans="2:8" x14ac:dyDescent="0.35">
      <c r="H41" s="15">
        <f>SUM(H10:H40)</f>
        <v>71926</v>
      </c>
    </row>
  </sheetData>
  <mergeCells count="1">
    <mergeCell ref="C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8"/>
  <sheetViews>
    <sheetView showGridLines="0" tabSelected="1" topLeftCell="B1" workbookViewId="0">
      <selection activeCell="C9" sqref="C9"/>
    </sheetView>
  </sheetViews>
  <sheetFormatPr defaultRowHeight="14.5" x14ac:dyDescent="0.35"/>
  <cols>
    <col min="1" max="1" width="4.1796875" customWidth="1"/>
    <col min="2" max="2" width="21.54296875" style="1" bestFit="1" customWidth="1"/>
    <col min="3" max="3" width="26.1796875" customWidth="1"/>
    <col min="4" max="4" width="39.453125" customWidth="1"/>
    <col min="5" max="5" width="11.453125" customWidth="1"/>
    <col min="6" max="6" width="21.1796875" style="1" customWidth="1"/>
    <col min="7" max="7" width="19" style="1" customWidth="1"/>
    <col min="8" max="8" width="29.1796875" style="1" customWidth="1"/>
    <col min="9" max="9" width="24.26953125" customWidth="1"/>
    <col min="10" max="10" width="34.453125" customWidth="1"/>
    <col min="11" max="11" width="15.453125" customWidth="1"/>
  </cols>
  <sheetData>
    <row r="1" spans="1:10" ht="15" thickBot="1" x14ac:dyDescent="0.4"/>
    <row r="2" spans="1:10" x14ac:dyDescent="0.35">
      <c r="B2" s="33" t="s">
        <v>100</v>
      </c>
      <c r="C2" s="34"/>
      <c r="D2" s="34"/>
      <c r="E2" s="34"/>
      <c r="F2" s="35"/>
    </row>
    <row r="3" spans="1:10" x14ac:dyDescent="0.35">
      <c r="B3" s="36"/>
      <c r="C3" s="37"/>
      <c r="D3" s="37"/>
      <c r="E3" s="37"/>
      <c r="F3" s="38"/>
    </row>
    <row r="4" spans="1:10" x14ac:dyDescent="0.35">
      <c r="A4" s="21" t="s">
        <v>80</v>
      </c>
      <c r="B4" s="36"/>
      <c r="C4" s="37"/>
      <c r="D4" s="37"/>
      <c r="E4" s="37"/>
      <c r="F4" s="38"/>
    </row>
    <row r="5" spans="1:10" ht="15" thickBot="1" x14ac:dyDescent="0.4">
      <c r="A5" s="21" t="s">
        <v>81</v>
      </c>
      <c r="B5" s="39"/>
      <c r="C5" s="40"/>
      <c r="D5" s="40"/>
      <c r="E5" s="40"/>
      <c r="F5" s="41"/>
    </row>
    <row r="6" spans="1:10" ht="15" thickBot="1" x14ac:dyDescent="0.4"/>
    <row r="7" spans="1:10" ht="29.5" thickBot="1" x14ac:dyDescent="0.4">
      <c r="B7" s="23" t="s">
        <v>82</v>
      </c>
      <c r="C7" s="24" t="s">
        <v>8</v>
      </c>
      <c r="D7" s="24" t="s">
        <v>9</v>
      </c>
      <c r="E7" s="24" t="s">
        <v>10</v>
      </c>
      <c r="F7" s="24" t="s">
        <v>11</v>
      </c>
      <c r="G7" s="26" t="s">
        <v>83</v>
      </c>
      <c r="H7" s="26" t="s">
        <v>84</v>
      </c>
      <c r="I7" s="25" t="s">
        <v>85</v>
      </c>
      <c r="J7" s="27" t="s">
        <v>86</v>
      </c>
    </row>
    <row r="8" spans="1:10" ht="58" x14ac:dyDescent="0.35">
      <c r="B8" s="19">
        <v>1</v>
      </c>
      <c r="C8" s="42" t="s">
        <v>97</v>
      </c>
      <c r="D8" s="44" t="s">
        <v>98</v>
      </c>
      <c r="E8" s="42" t="s">
        <v>99</v>
      </c>
      <c r="F8" s="43">
        <v>500</v>
      </c>
      <c r="G8" s="17"/>
      <c r="H8" s="17"/>
      <c r="I8" s="16"/>
      <c r="J8" s="9"/>
    </row>
    <row r="9" spans="1:10" ht="43.5" x14ac:dyDescent="0.35">
      <c r="B9" s="20">
        <v>2</v>
      </c>
      <c r="C9" s="42" t="s">
        <v>101</v>
      </c>
      <c r="D9" s="44" t="s">
        <v>102</v>
      </c>
      <c r="E9" s="42" t="s">
        <v>99</v>
      </c>
      <c r="F9" s="43">
        <v>50</v>
      </c>
      <c r="G9" s="18"/>
      <c r="H9" s="18"/>
      <c r="I9" s="10"/>
      <c r="J9" s="9"/>
    </row>
    <row r="10" spans="1:10" x14ac:dyDescent="0.35">
      <c r="B10" s="20">
        <v>3</v>
      </c>
      <c r="C10" s="42" t="s">
        <v>103</v>
      </c>
      <c r="D10" s="42" t="s">
        <v>104</v>
      </c>
      <c r="E10" s="42" t="s">
        <v>105</v>
      </c>
      <c r="F10" s="43">
        <v>1</v>
      </c>
      <c r="G10" s="18"/>
      <c r="H10" s="18"/>
      <c r="I10" s="10"/>
      <c r="J10" s="9"/>
    </row>
    <row r="11" spans="1:10" x14ac:dyDescent="0.35">
      <c r="B11" s="20"/>
      <c r="C11" s="42"/>
      <c r="D11" s="42"/>
      <c r="E11" s="42"/>
      <c r="F11" s="42"/>
      <c r="G11" s="18"/>
      <c r="H11" s="18"/>
      <c r="I11" s="10"/>
      <c r="J11" s="9"/>
    </row>
    <row r="12" spans="1:10" x14ac:dyDescent="0.35">
      <c r="B12" s="20"/>
      <c r="C12" s="42"/>
      <c r="D12" s="42"/>
      <c r="E12" s="42"/>
      <c r="F12" s="42"/>
      <c r="G12" s="18"/>
      <c r="H12" s="18"/>
      <c r="I12" s="10"/>
      <c r="J12" s="9"/>
    </row>
    <row r="13" spans="1:10" x14ac:dyDescent="0.35">
      <c r="B13" s="20"/>
      <c r="C13" s="42"/>
      <c r="D13" s="42"/>
      <c r="E13" s="42"/>
      <c r="F13" s="42"/>
      <c r="G13" s="18"/>
      <c r="H13" s="18"/>
      <c r="I13" s="10"/>
      <c r="J13" s="9"/>
    </row>
    <row r="14" spans="1:10" x14ac:dyDescent="0.35">
      <c r="B14" s="20"/>
      <c r="C14" s="42"/>
      <c r="D14" s="42"/>
      <c r="E14" s="42"/>
      <c r="F14" s="42"/>
      <c r="G14" s="18"/>
      <c r="H14" s="18"/>
      <c r="I14" s="10"/>
      <c r="J14" s="9"/>
    </row>
    <row r="15" spans="1:10" x14ac:dyDescent="0.35">
      <c r="B15" s="20"/>
      <c r="C15" s="42"/>
      <c r="D15" s="42"/>
      <c r="E15" s="42"/>
      <c r="F15" s="42"/>
      <c r="G15" s="18"/>
      <c r="H15" s="18"/>
      <c r="I15" s="10"/>
      <c r="J15" s="9"/>
    </row>
    <row r="16" spans="1:10" x14ac:dyDescent="0.35">
      <c r="B16" s="20"/>
      <c r="C16" s="42"/>
      <c r="D16" s="42"/>
      <c r="E16" s="42"/>
      <c r="F16" s="42"/>
      <c r="G16" s="18"/>
      <c r="H16" s="18"/>
      <c r="I16" s="9"/>
      <c r="J16" s="9"/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</sheetData>
  <mergeCells count="1">
    <mergeCell ref="B2:F5"/>
  </mergeCells>
  <dataValidations count="1">
    <dataValidation type="list" allowBlank="1" showInputMessage="1" showErrorMessage="1" sqref="G8:G16" xr:uid="{70545E02-D11E-4DE0-B893-D1BD29BAFCD4}">
      <formula1>$A$4:$A$5</formula1>
    </dataValidation>
  </dataValidation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982C-6856-4465-88FA-DA708B9DC8A2}">
  <dimension ref="A1:F38"/>
  <sheetViews>
    <sheetView workbookViewId="0">
      <selection activeCell="C8" sqref="C8"/>
    </sheetView>
  </sheetViews>
  <sheetFormatPr defaultRowHeight="14.5" x14ac:dyDescent="0.35"/>
  <cols>
    <col min="1" max="1" width="4.1796875" customWidth="1"/>
    <col min="2" max="2" width="21.54296875" style="1" bestFit="1" customWidth="1"/>
    <col min="3" max="3" width="26.1796875" customWidth="1"/>
    <col min="4" max="4" width="39.453125" customWidth="1"/>
    <col min="5" max="5" width="27.54296875" bestFit="1" customWidth="1"/>
    <col min="6" max="6" width="22.7265625" bestFit="1" customWidth="1"/>
  </cols>
  <sheetData>
    <row r="1" spans="1:6" ht="15" thickBot="1" x14ac:dyDescent="0.4"/>
    <row r="2" spans="1:6" x14ac:dyDescent="0.35">
      <c r="B2" s="33" t="s">
        <v>79</v>
      </c>
      <c r="C2" s="34"/>
      <c r="D2" s="34"/>
    </row>
    <row r="3" spans="1:6" x14ac:dyDescent="0.35">
      <c r="B3" s="36"/>
      <c r="C3" s="37"/>
      <c r="D3" s="37"/>
    </row>
    <row r="4" spans="1:6" x14ac:dyDescent="0.35">
      <c r="A4" s="21" t="s">
        <v>80</v>
      </c>
      <c r="B4" s="36"/>
      <c r="C4" s="37"/>
      <c r="D4" s="37"/>
    </row>
    <row r="5" spans="1:6" ht="15" thickBot="1" x14ac:dyDescent="0.4">
      <c r="A5" s="21" t="s">
        <v>81</v>
      </c>
      <c r="B5" s="39"/>
      <c r="C5" s="40"/>
      <c r="D5" s="40"/>
    </row>
    <row r="6" spans="1:6" ht="15" thickBot="1" x14ac:dyDescent="0.4"/>
    <row r="7" spans="1:6" ht="15" thickBot="1" x14ac:dyDescent="0.4">
      <c r="B7" s="23" t="s">
        <v>88</v>
      </c>
      <c r="C7" s="24" t="s">
        <v>89</v>
      </c>
      <c r="D7" s="24" t="s">
        <v>90</v>
      </c>
      <c r="E7" s="28" t="s">
        <v>91</v>
      </c>
      <c r="F7" s="28" t="s">
        <v>92</v>
      </c>
    </row>
    <row r="8" spans="1:6" x14ac:dyDescent="0.35">
      <c r="B8" s="19">
        <v>1</v>
      </c>
      <c r="C8" s="22" t="s">
        <v>93</v>
      </c>
      <c r="D8" s="29"/>
      <c r="E8" s="9"/>
      <c r="F8" s="9"/>
    </row>
    <row r="9" spans="1:6" x14ac:dyDescent="0.35">
      <c r="B9" s="20">
        <v>2</v>
      </c>
      <c r="C9" s="22" t="s">
        <v>87</v>
      </c>
      <c r="D9" s="29"/>
      <c r="E9" s="9"/>
      <c r="F9" s="9"/>
    </row>
    <row r="10" spans="1:6" x14ac:dyDescent="0.35">
      <c r="B10" s="20">
        <v>3</v>
      </c>
      <c r="C10" s="22" t="s">
        <v>87</v>
      </c>
      <c r="D10" s="29"/>
      <c r="E10" s="9"/>
      <c r="F10" s="9"/>
    </row>
    <row r="11" spans="1:6" x14ac:dyDescent="0.35">
      <c r="B11" s="20">
        <v>5</v>
      </c>
      <c r="C11" s="22" t="s">
        <v>87</v>
      </c>
      <c r="D11" s="29"/>
      <c r="E11" s="9"/>
      <c r="F11" s="9"/>
    </row>
    <row r="12" spans="1:6" x14ac:dyDescent="0.35">
      <c r="B12" s="20">
        <v>6</v>
      </c>
      <c r="C12" s="22" t="s">
        <v>87</v>
      </c>
      <c r="D12" s="29"/>
      <c r="E12" s="9"/>
      <c r="F12" s="9"/>
    </row>
    <row r="13" spans="1:6" x14ac:dyDescent="0.35">
      <c r="B13" s="20">
        <v>7</v>
      </c>
      <c r="C13" s="22" t="s">
        <v>87</v>
      </c>
      <c r="D13" s="29"/>
      <c r="E13" s="9"/>
      <c r="F13" s="9"/>
    </row>
    <row r="14" spans="1:6" x14ac:dyDescent="0.35">
      <c r="B14" s="20">
        <v>8</v>
      </c>
      <c r="C14" s="22" t="s">
        <v>87</v>
      </c>
      <c r="D14" s="29"/>
      <c r="E14" s="9"/>
      <c r="F14" s="9"/>
    </row>
    <row r="15" spans="1:6" x14ac:dyDescent="0.35">
      <c r="B15" s="20">
        <v>9</v>
      </c>
      <c r="C15" s="22" t="s">
        <v>87</v>
      </c>
      <c r="D15" s="29"/>
      <c r="E15" s="9"/>
      <c r="F15" s="9"/>
    </row>
    <row r="16" spans="1:6" x14ac:dyDescent="0.35">
      <c r="B16" s="20">
        <v>10</v>
      </c>
      <c r="C16" s="22" t="s">
        <v>87</v>
      </c>
      <c r="D16" s="29"/>
      <c r="E16" s="9"/>
      <c r="F16" s="9"/>
    </row>
    <row r="17" spans="2:4" x14ac:dyDescent="0.35">
      <c r="B17"/>
      <c r="C17" s="31" t="s">
        <v>94</v>
      </c>
      <c r="D17" s="30"/>
    </row>
    <row r="18" spans="2:4" x14ac:dyDescent="0.35">
      <c r="B18"/>
      <c r="C18" s="31" t="s">
        <v>95</v>
      </c>
      <c r="D18" s="30"/>
    </row>
    <row r="19" spans="2:4" x14ac:dyDescent="0.35">
      <c r="B19"/>
      <c r="C19" s="31" t="s">
        <v>96</v>
      </c>
      <c r="D19" s="30"/>
    </row>
    <row r="20" spans="2:4" x14ac:dyDescent="0.35">
      <c r="B20"/>
    </row>
    <row r="21" spans="2:4" x14ac:dyDescent="0.35">
      <c r="B21"/>
    </row>
    <row r="22" spans="2:4" x14ac:dyDescent="0.35">
      <c r="B22"/>
    </row>
    <row r="23" spans="2:4" x14ac:dyDescent="0.35">
      <c r="B23"/>
    </row>
    <row r="24" spans="2:4" x14ac:dyDescent="0.35">
      <c r="B24"/>
    </row>
    <row r="25" spans="2:4" x14ac:dyDescent="0.35">
      <c r="B25"/>
    </row>
    <row r="26" spans="2:4" x14ac:dyDescent="0.35">
      <c r="B26"/>
    </row>
    <row r="27" spans="2:4" x14ac:dyDescent="0.35">
      <c r="B27"/>
    </row>
    <row r="28" spans="2:4" x14ac:dyDescent="0.35">
      <c r="B28"/>
    </row>
    <row r="29" spans="2:4" x14ac:dyDescent="0.35">
      <c r="B29"/>
    </row>
    <row r="30" spans="2:4" x14ac:dyDescent="0.35">
      <c r="B30"/>
    </row>
    <row r="31" spans="2:4" x14ac:dyDescent="0.35">
      <c r="B31"/>
    </row>
    <row r="32" spans="2:4" x14ac:dyDescent="0.35">
      <c r="B32"/>
    </row>
    <row r="33" spans="2:2" x14ac:dyDescent="0.35">
      <c r="B33"/>
    </row>
    <row r="34" spans="2:2" x14ac:dyDescent="0.35">
      <c r="B34"/>
    </row>
    <row r="35" spans="2:2" x14ac:dyDescent="0.35">
      <c r="B35"/>
    </row>
    <row r="36" spans="2:2" x14ac:dyDescent="0.35">
      <c r="B36"/>
    </row>
    <row r="37" spans="2:2" x14ac:dyDescent="0.35">
      <c r="B37"/>
    </row>
    <row r="38" spans="2:2" x14ac:dyDescent="0.35">
      <c r="B38"/>
    </row>
  </sheetData>
  <mergeCells count="1">
    <mergeCell ref="B2:D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581217-1297-4009-83af-da771315119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1F5B300557A4E91166727C7E1D664" ma:contentTypeVersion="15" ma:contentTypeDescription="Create a new document." ma:contentTypeScope="" ma:versionID="750bb982ad66e1df351bb37f4f152b12">
  <xsd:schema xmlns:xsd="http://www.w3.org/2001/XMLSchema" xmlns:xs="http://www.w3.org/2001/XMLSchema" xmlns:p="http://schemas.microsoft.com/office/2006/metadata/properties" xmlns:ns3="a1581217-1297-4009-83af-da7713151191" xmlns:ns4="f8607def-5d89-48d0-80fd-e6a799134c76" targetNamespace="http://schemas.microsoft.com/office/2006/metadata/properties" ma:root="true" ma:fieldsID="c18be338ce6e2174def3f8e06ad8d8ef" ns3:_="" ns4:_="">
    <xsd:import namespace="a1581217-1297-4009-83af-da7713151191"/>
    <xsd:import namespace="f8607def-5d89-48d0-80fd-e6a799134c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81217-1297-4009-83af-da7713151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07def-5d89-48d0-80fd-e6a799134c7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764BE-2563-4BFD-9BF9-FD620EC5F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DD367B-0EB2-4F1C-970F-B7475795637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f8607def-5d89-48d0-80fd-e6a799134c76"/>
    <ds:schemaRef ds:uri="a1581217-1297-4009-83af-da771315119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01E73B9-7435-406E-A12B-91541D709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81217-1297-4009-83af-da7713151191"/>
    <ds:schemaRef ds:uri="f8607def-5d89-48d0-80fd-e6a799134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Specification of materials</vt:lpstr>
      <vt:lpstr>ANNEX C - GOODS</vt:lpstr>
      <vt:lpstr>ANNEX C - SERVICES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Ibrahim</dc:creator>
  <cp:keywords/>
  <dc:description/>
  <cp:lastModifiedBy>Ahmed Ibrahim</cp:lastModifiedBy>
  <cp:revision/>
  <dcterms:created xsi:type="dcterms:W3CDTF">2015-06-05T18:17:20Z</dcterms:created>
  <dcterms:modified xsi:type="dcterms:W3CDTF">2023-01-14T14:53:14Z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0x0101000FA1F5B300557A4E91166727C7E1D664</vt:lpwstr>
  </property>
  <property fmtid="{D5CDD505-2E9C-101B-9397-08002B2CF9AE}" pid="3" name="_dlc_DocIdItemGuid">
    <vt:lpwstr>80361312-a8c3-4e21-8c22-764367c0b5df</vt:lpwstr>
  </property>
</Properties>
</file>